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mpras\149-20\CD 14-20\"/>
    </mc:Choice>
  </mc:AlternateContent>
  <bookViews>
    <workbookView xWindow="0" yWindow="0" windowWidth="20490" windowHeight="8940" tabRatio="500"/>
  </bookViews>
  <sheets>
    <sheet name="Hoja1" sheetId="1" r:id="rId1"/>
    <sheet name="Hoja2" sheetId="2" r:id="rId2"/>
    <sheet name="Hoja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0" i="1" l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71" i="1" s="1"/>
  <c r="G22" i="1"/>
  <c r="G21" i="1"/>
  <c r="G20" i="1"/>
</calcChain>
</file>

<file path=xl/sharedStrings.xml><?xml version="1.0" encoding="utf-8"?>
<sst xmlns="http://schemas.openxmlformats.org/spreadsheetml/2006/main" count="84" uniqueCount="83">
  <si>
    <t>Proveedor</t>
  </si>
  <si>
    <t>Dirección</t>
  </si>
  <si>
    <t>CP</t>
  </si>
  <si>
    <t>CUIT</t>
  </si>
  <si>
    <t>Teléfono</t>
  </si>
  <si>
    <t>CARLOS HUGO MALMSTEN</t>
  </si>
  <si>
    <t>Alsina 547 - Luján-Bs. AS</t>
  </si>
  <si>
    <t>20-18585535-0</t>
  </si>
  <si>
    <t>011-3523 2412</t>
  </si>
  <si>
    <r>
      <rPr>
        <b/>
        <sz val="11"/>
        <rFont val="Calibri"/>
        <family val="2"/>
        <charset val="1"/>
      </rPr>
      <t xml:space="preserve">Dirección de mail: </t>
    </r>
    <r>
      <rPr>
        <b/>
        <sz val="11"/>
        <color rgb="FF558ED5"/>
        <rFont val="Calibri"/>
        <family val="2"/>
        <charset val="1"/>
      </rPr>
      <t>carlosmalmsten@yahoo.com.ar</t>
    </r>
  </si>
  <si>
    <t>EXP-LUJ Nº: 0000149/2020</t>
  </si>
  <si>
    <t>Tipo y Nº de procedimiento:</t>
  </si>
  <si>
    <t>Contratación Directa Nº  014/2020</t>
  </si>
  <si>
    <t>En el Marco de la RESREC-LUJ: 035-20 y la DISPSGyAP-LUJ: 002-20</t>
  </si>
  <si>
    <t>Tipo y Nº de Acto Administrativo de adjudicación:</t>
  </si>
  <si>
    <t>DISPSGyAP-LUJ: 079-20</t>
  </si>
  <si>
    <t>Forma de Pago:</t>
  </si>
  <si>
    <t>CINCO (05)</t>
  </si>
  <si>
    <t>días hábiles a partir de la Recepción en conformidad, mediante TRANSFERENCIA BANCARIA cuyos datos se adjuntan y forman parte de la presente</t>
  </si>
  <si>
    <r>
      <rPr>
        <b/>
        <sz val="10"/>
        <color rgb="FF000000"/>
        <rFont val="Arial"/>
        <family val="2"/>
        <charset val="1"/>
      </rPr>
      <t>Plazo de entrega:</t>
    </r>
    <r>
      <rPr>
        <b/>
        <sz val="12"/>
        <color rgb="FF000000"/>
        <rFont val="Arial"/>
        <family val="2"/>
        <charset val="1"/>
      </rPr>
      <t xml:space="preserve"> 25  (veinticinco) días corridos</t>
    </r>
    <r>
      <rPr>
        <b/>
        <sz val="10"/>
        <color rgb="FF000000"/>
        <rFont val="Arial"/>
        <family val="2"/>
        <charset val="1"/>
      </rPr>
      <t>, contados a partir de la recepción fehaciente de la presente.</t>
    </r>
  </si>
  <si>
    <r>
      <rPr>
        <sz val="10"/>
        <color rgb="FF000000"/>
        <rFont val="Arial"/>
        <family val="2"/>
        <charset val="1"/>
      </rPr>
      <t xml:space="preserve">Orden de Compra Nº:  </t>
    </r>
    <r>
      <rPr>
        <b/>
        <sz val="10"/>
        <color rgb="FF000000"/>
        <rFont val="Arial"/>
        <family val="2"/>
        <charset val="1"/>
      </rPr>
      <t xml:space="preserve">020/2020 </t>
    </r>
  </si>
  <si>
    <t>Fecha de emisión:</t>
  </si>
  <si>
    <t>Los renglones que se detallan seguidamente le fueron adjudicados en las condiciones que se han citado precedentemente:</t>
  </si>
  <si>
    <t>Renglón</t>
  </si>
  <si>
    <t>Cantidad</t>
  </si>
  <si>
    <t>Descripción</t>
  </si>
  <si>
    <t>Precio Unitario</t>
  </si>
  <si>
    <t>Precio Total</t>
  </si>
  <si>
    <t xml:space="preserve">Bureta graduada, de borosilic. rob/teflón, x 10 ml. </t>
  </si>
  <si>
    <t xml:space="preserve">Bureta graduada, de borosilic. rob/teflón, x 25 ml. </t>
  </si>
  <si>
    <t>Cabezal p/destilación de borosilic. esmeriles cónicos M 24/40.  c/pozo p/term. IVILAB</t>
  </si>
  <si>
    <t>Cristalizador de borosilic. de 60 mm. de alt. x 40 mm. de Ø. c/pico vertedor.</t>
  </si>
  <si>
    <t>Cristalizador de borosilic. de 45 mm. de alt. x 90 mm. de Ø. c/pico vertedor.</t>
  </si>
  <si>
    <t xml:space="preserve">Cristalizador de borosilic. de 75 mm. de alt. x 150 mm. de Ø. c/pico vertedor. </t>
  </si>
  <si>
    <t>Desecador c/tapa p/vacío x 240 mm Ø. c/ placa.</t>
  </si>
  <si>
    <t>Embudo para Bureta de borosilic. de 4 mm.Ø. X 7 mm de alto.</t>
  </si>
  <si>
    <t>Matraz aforado de borosilicato, tapón de polietileno de alta densidad x 10 ml.</t>
  </si>
  <si>
    <t>Matraz aforado de borosilicato, tapón de polietileno de alta densidad x 25 ml.</t>
  </si>
  <si>
    <t>Matraz aforado de borosilicato, tapón de polietileno de alta densidad x 50 ml.</t>
  </si>
  <si>
    <t xml:space="preserve">Matraz aforado de borosilicato, tapón de polietileno de alta densidad x 100 ml. </t>
  </si>
  <si>
    <t xml:space="preserve">Matraz aforado de borosilicato, tapón de polietileno de alta densidad x 250 ml. </t>
  </si>
  <si>
    <t>Matraz aforado de borosilicato, tapón de polietileno de alta densidad x 1000 ml.</t>
  </si>
  <si>
    <t xml:space="preserve">Matraz aforado de borosilicato, tapón de polietileno de alta densidad x 2000 ml. </t>
  </si>
  <si>
    <t xml:space="preserve">Mortero de vidrio c/pilón 90 mm. de Ø.  </t>
  </si>
  <si>
    <t xml:space="preserve">Pipeta serológica escurrido total, de borosilicato x 0,1 ml.  </t>
  </si>
  <si>
    <t xml:space="preserve">Pipeta serológica escurrido total, de borosilicato x 1 ml.  </t>
  </si>
  <si>
    <t xml:space="preserve">Pipeta serológica escurrido total, de borosilicato x 2 ml.   </t>
  </si>
  <si>
    <t xml:space="preserve">Pipeta serológica escurrido total, de borosilicato x 5 ml.  </t>
  </si>
  <si>
    <t xml:space="preserve">Pipeta serológica escurrido total, de borosilicato x 10 ml.  </t>
  </si>
  <si>
    <t xml:space="preserve">Pipeta serológica escurrido total, de borosilicato x 25 ml.  </t>
  </si>
  <si>
    <t>Pipeta volumétrica, de  borosilicato, doble aforo x 2 ml. GLASSCO</t>
  </si>
  <si>
    <t>Probeta graduada, de borosilicato, pico vertedor, base plástica, x 10 ml.</t>
  </si>
  <si>
    <t xml:space="preserve">Probeta graduada, de borosilicato, pico vertedor, base plástica, x 25 ml. </t>
  </si>
  <si>
    <t>Probeta graduada, de borosilicato, pico vertedor, base plástica, x 50 ml.</t>
  </si>
  <si>
    <t>Probeta graduada, de borosilicato, pico vertedor, base plástica, x 100 ml.</t>
  </si>
  <si>
    <t xml:space="preserve">Probeta graduada, de borosilicato, pico vertedor, base plástica, x 250 ml. </t>
  </si>
  <si>
    <t xml:space="preserve">Probeta graduada, de borosilicato, pico vertedor, base plástica, x 500 ml. </t>
  </si>
  <si>
    <t>Probeta graduada, de borosilicato, pico vertedor, base plástica, x 1000 ml.</t>
  </si>
  <si>
    <t>Probeta graduada, de borosilicato, tapa y base plástica x 10 ml. GLASSCO/ SIMAX</t>
  </si>
  <si>
    <t>Probeta graduada, de borosilicato, tapa y base plástica x 25 ml. GLASSCO/ SIMAX</t>
  </si>
  <si>
    <t>Probeta graduada, de borosilicato, tapa y base plástica x 50 ml. GLASSCO/ SIMAX</t>
  </si>
  <si>
    <t>Probeta graduada, de borosilicato, tapa y base plástica x 100 ml. GLASSCO / SIMAX</t>
  </si>
  <si>
    <t>Probeta graduada, de borosilicato, tapa y base plástica x 250 ml. GLASSCO / SIMAX</t>
  </si>
  <si>
    <t>Probeta graduada, de borosilicato, tapa y base plástica x 500 ml. GLASSCO / SIMAX</t>
  </si>
  <si>
    <t>Probeta graduada, de borosilicato, tapa y base plástica x 1000 ml. GLASSCO / SIMAX</t>
  </si>
  <si>
    <t>Tubo de cultivo de borosilicato de 20 mm. Ø. x 150 mm. de largo.</t>
  </si>
  <si>
    <t>Tubo de ensayo de borosilicato de 16 mm. Ø. x 150 mm.de largo.</t>
  </si>
  <si>
    <t>Tubo de hemólisis de 13 mm. de Ø. x 100 mm. de largo.</t>
  </si>
  <si>
    <t>Varilla de vidrio de borosilicato 7 mm Ø x 200 mm de largo (para agitación)</t>
  </si>
  <si>
    <t>Vaso de precipitado de borosilicato tipo Griffin, forma baja, c/pico,  graduado x 10 ml. (CAJA X 20 UN)</t>
  </si>
  <si>
    <t>Vaso de precipitado de borosilicato tipo Griffin, forma baja, c/pico,  graduado x 50 ml.(CAJA X 12 UNI)</t>
  </si>
  <si>
    <t>Vaso de precipitado de borosilicato tipo Griffin, forma baja, c/pico,  graduado x 250 ml. (cajax8unid)</t>
  </si>
  <si>
    <t>Vaso de precipitado de borosilicato tipo Griffin, forma baja, c/pico,  graduado x 500 ml.(caja x 8 unid)</t>
  </si>
  <si>
    <t>Vaso de precipitado de borosilicato tipo Griffin, forma baja, c/pico,  graduado x 1000 ml.(caja x 6 uni)</t>
  </si>
  <si>
    <t>Vaso de precipitado de borosilicato tipo Griffin, forma baja, c/pico,  graduado x 2000 ml.(caja x 2 uni)</t>
  </si>
  <si>
    <t>Vidrio de reloj de 70 mm. de Ø. (caja x 10 uni)</t>
  </si>
  <si>
    <t>Vidrio de reloj de 100 mm. de Ø.(caja x 10 uni)</t>
  </si>
  <si>
    <t xml:space="preserve">Frascos autoclavables Schott Duran 500 ml (redondo o cuadrado con tapa azul) </t>
  </si>
  <si>
    <t>Erlenmeyer de borosilicato, graduado x 50 ml. (caja x 2 unidades)</t>
  </si>
  <si>
    <t>COSTO TOTAL</t>
  </si>
  <si>
    <r>
      <t>Lugar de entrega de los elementos: A partir de Agosto de 2020. Departamento de Administración Patrimonial - Sector Almacén EXCLUSIVAMENTE, sito en el cruce de la Ruta Nacional Nº 5 y Av. Constitución. Luján-Bs. As. Dirección de correo electrónico:</t>
    </r>
    <r>
      <rPr>
        <b/>
        <sz val="11"/>
        <color rgb="FF00B0F0"/>
        <rFont val="Calibri"/>
        <family val="2"/>
        <charset val="1"/>
      </rPr>
      <t xml:space="preserve"> patrimonio@unlu.edu.ar</t>
    </r>
  </si>
  <si>
    <r>
      <t>SON PESOS: CUATROCIENTOS TREINTA MIL SETECIENTOS CINCUENTA Y OCHO CON 90/100.</t>
    </r>
    <r>
      <rPr>
        <sz val="12"/>
        <color rgb="FF000000"/>
        <rFont val="Calibri"/>
        <family val="2"/>
        <charset val="1"/>
      </rPr>
      <t>-</t>
    </r>
  </si>
  <si>
    <r>
      <t xml:space="preserve">Firma y Aclaración de Funcionario Competente: </t>
    </r>
    <r>
      <rPr>
        <b/>
        <sz val="11"/>
        <rFont val="Courier New"/>
        <family val="3"/>
        <charset val="1"/>
      </rPr>
      <t>Lic. Marcelo D. Busalacchi Secretario de Gestión y</t>
    </r>
    <r>
      <rPr>
        <b/>
        <sz val="12"/>
        <rFont val="Courier New"/>
        <family val="3"/>
        <charset val="1"/>
      </rPr>
      <t xml:space="preserve"> </t>
    </r>
    <r>
      <rPr>
        <b/>
        <sz val="11"/>
        <rFont val="Courier New"/>
        <family val="3"/>
        <charset val="1"/>
      </rPr>
      <t>Administración Presupuestaria.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</si>
</sst>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558ED5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B0F0"/>
      <name val="Calibri"/>
      <family val="2"/>
      <charset val="1"/>
    </font>
    <font>
      <b/>
      <sz val="11"/>
      <name val="Courier New"/>
      <family val="3"/>
      <charset val="1"/>
    </font>
    <font>
      <b/>
      <sz val="12"/>
      <name val="Courier New"/>
      <family val="3"/>
      <charset val="1"/>
    </font>
    <font>
      <b/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Border="0" applyProtection="0"/>
    <xf numFmtId="0" fontId="14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4" fillId="3" borderId="4" xfId="2" applyFont="1" applyFill="1" applyBorder="1" applyAlignment="1" applyProtection="1">
      <alignment horizontal="center" vertical="center"/>
      <protection locked="0"/>
    </xf>
    <xf numFmtId="4" fontId="0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4" fontId="0" fillId="0" borderId="0" xfId="0" applyNumberFormat="1" applyAlignment="1">
      <alignment horizontal="center"/>
    </xf>
    <xf numFmtId="0" fontId="14" fillId="3" borderId="4" xfId="2" applyFont="1" applyFill="1" applyBorder="1" applyAlignment="1" applyProtection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1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vertical="center" wrapText="1"/>
    </xf>
    <xf numFmtId="0" fontId="8" fillId="0" borderId="0" xfId="0" applyFont="1" applyBorder="1" applyAlignment="1">
      <alignment horizontal="center" wrapText="1"/>
    </xf>
    <xf numFmtId="0" fontId="14" fillId="3" borderId="6" xfId="2" applyFont="1" applyFill="1" applyBorder="1" applyAlignment="1" applyProtection="1">
      <alignment vertical="center" wrapText="1"/>
    </xf>
    <xf numFmtId="0" fontId="13" fillId="0" borderId="4" xfId="0" applyFont="1" applyBorder="1" applyAlignment="1">
      <alignment horizont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topLeftCell="A10" zoomScaleNormal="100" workbookViewId="0">
      <selection activeCell="A13" sqref="A13:G13"/>
    </sheetView>
  </sheetViews>
  <sheetFormatPr baseColWidth="10" defaultColWidth="9.140625" defaultRowHeight="15" x14ac:dyDescent="0.25"/>
  <cols>
    <col min="1" max="2" width="10.5703125" customWidth="1"/>
    <col min="3" max="3" width="16.42578125" customWidth="1"/>
    <col min="4" max="4" width="14.7109375" customWidth="1"/>
    <col min="5" max="5" width="10.5703125" customWidth="1"/>
    <col min="6" max="6" width="10.5703125" style="1" customWidth="1"/>
    <col min="7" max="7" width="15.42578125" style="1" customWidth="1"/>
    <col min="8" max="1025" width="10.5703125" customWidth="1"/>
  </cols>
  <sheetData>
    <row r="1" spans="1:7" ht="13.9" customHeight="1" x14ac:dyDescent="0.25">
      <c r="A1" s="23" t="s">
        <v>0</v>
      </c>
      <c r="B1" s="23"/>
      <c r="C1" s="2" t="s">
        <v>1</v>
      </c>
      <c r="D1" s="2" t="s">
        <v>2</v>
      </c>
      <c r="E1" s="2" t="s">
        <v>3</v>
      </c>
      <c r="F1" s="24" t="s">
        <v>4</v>
      </c>
      <c r="G1" s="24"/>
    </row>
    <row r="2" spans="1:7" ht="48.75" customHeight="1" x14ac:dyDescent="0.25">
      <c r="A2" s="22" t="s">
        <v>5</v>
      </c>
      <c r="B2" s="22"/>
      <c r="C2" s="3" t="s">
        <v>6</v>
      </c>
      <c r="D2" s="3" t="s">
        <v>7</v>
      </c>
      <c r="E2" s="3">
        <v>6700</v>
      </c>
      <c r="F2" s="25" t="s">
        <v>8</v>
      </c>
      <c r="G2" s="25"/>
    </row>
    <row r="3" spans="1:7" ht="13.9" customHeight="1" x14ac:dyDescent="0.25">
      <c r="A3" s="26" t="s">
        <v>9</v>
      </c>
      <c r="B3" s="26"/>
      <c r="C3" s="26"/>
      <c r="D3" s="26"/>
      <c r="E3" s="26"/>
      <c r="F3" s="26"/>
      <c r="G3" s="26"/>
    </row>
    <row r="4" spans="1:7" ht="13.9" customHeight="1" x14ac:dyDescent="0.25">
      <c r="A4" s="20" t="s">
        <v>10</v>
      </c>
      <c r="B4" s="20"/>
      <c r="C4" s="20"/>
      <c r="D4" s="20"/>
      <c r="E4" s="20"/>
      <c r="F4" s="20"/>
      <c r="G4" s="20"/>
    </row>
    <row r="5" spans="1:7" ht="13.9" customHeight="1" x14ac:dyDescent="0.25">
      <c r="A5" s="20" t="s">
        <v>11</v>
      </c>
      <c r="B5" s="20"/>
      <c r="C5" s="20"/>
      <c r="D5" s="20" t="s">
        <v>12</v>
      </c>
      <c r="E5" s="20"/>
      <c r="F5" s="20"/>
      <c r="G5" s="20"/>
    </row>
    <row r="6" spans="1:7" ht="13.9" customHeight="1" x14ac:dyDescent="0.25">
      <c r="A6" s="22" t="s">
        <v>13</v>
      </c>
      <c r="B6" s="22"/>
      <c r="C6" s="22"/>
      <c r="D6" s="22"/>
      <c r="E6" s="22"/>
      <c r="F6" s="22"/>
      <c r="G6" s="22"/>
    </row>
    <row r="7" spans="1:7" ht="25.5" customHeight="1" x14ac:dyDescent="0.25">
      <c r="A7" s="22" t="s">
        <v>14</v>
      </c>
      <c r="B7" s="22"/>
      <c r="C7" s="22"/>
      <c r="D7" s="17" t="s">
        <v>15</v>
      </c>
      <c r="E7" s="17"/>
      <c r="F7" s="17"/>
      <c r="G7" s="17"/>
    </row>
    <row r="8" spans="1:7" ht="72.75" customHeight="1" thickBot="1" x14ac:dyDescent="0.3">
      <c r="A8" s="20" t="s">
        <v>16</v>
      </c>
      <c r="B8" s="20"/>
      <c r="C8" s="4" t="s">
        <v>17</v>
      </c>
      <c r="D8" s="18" t="s">
        <v>18</v>
      </c>
      <c r="E8" s="18"/>
      <c r="F8" s="18"/>
      <c r="G8" s="18"/>
    </row>
    <row r="9" spans="1:7" ht="42.75" customHeight="1" thickBot="1" x14ac:dyDescent="0.3">
      <c r="A9" s="20" t="s">
        <v>19</v>
      </c>
      <c r="B9" s="20"/>
      <c r="C9" s="20"/>
      <c r="D9" s="20"/>
      <c r="E9" s="20"/>
      <c r="F9" s="20"/>
      <c r="G9" s="20"/>
    </row>
    <row r="10" spans="1:7" ht="15.75" thickBot="1" x14ac:dyDescent="0.3">
      <c r="A10" s="13"/>
      <c r="B10" s="13"/>
      <c r="C10" s="13"/>
      <c r="D10" s="13"/>
      <c r="E10" s="13"/>
      <c r="F10" s="27"/>
      <c r="G10" s="27"/>
    </row>
    <row r="11" spans="1:7" ht="45" customHeight="1" thickBot="1" x14ac:dyDescent="0.3">
      <c r="A11" s="21" t="s">
        <v>80</v>
      </c>
      <c r="B11" s="21"/>
      <c r="C11" s="21"/>
      <c r="D11" s="21"/>
      <c r="E11" s="21"/>
      <c r="F11" s="21"/>
      <c r="G11" s="21"/>
    </row>
    <row r="12" spans="1:7" ht="15.75" thickBot="1" x14ac:dyDescent="0.3">
      <c r="A12" s="13"/>
      <c r="B12" s="13"/>
      <c r="C12" s="13"/>
      <c r="D12" s="13"/>
      <c r="E12" s="13"/>
      <c r="F12" s="27"/>
      <c r="G12" s="27"/>
    </row>
    <row r="13" spans="1:7" ht="33.75" customHeight="1" thickBot="1" x14ac:dyDescent="0.3">
      <c r="A13" s="20" t="s">
        <v>82</v>
      </c>
      <c r="B13" s="20"/>
      <c r="C13" s="20"/>
      <c r="D13" s="20"/>
      <c r="E13" s="20"/>
      <c r="F13" s="20"/>
      <c r="G13" s="20"/>
    </row>
    <row r="14" spans="1:7" ht="13.9" customHeight="1" thickBot="1" x14ac:dyDescent="0.3">
      <c r="A14" s="18" t="s">
        <v>20</v>
      </c>
      <c r="B14" s="18"/>
      <c r="C14" s="18"/>
      <c r="D14" s="18"/>
      <c r="E14" s="18"/>
      <c r="F14" s="18"/>
      <c r="G14" s="18"/>
    </row>
    <row r="15" spans="1:7" ht="15" customHeight="1" x14ac:dyDescent="0.25">
      <c r="A15" s="17" t="s">
        <v>13</v>
      </c>
      <c r="B15" s="17"/>
      <c r="C15" s="17"/>
      <c r="D15" s="17"/>
      <c r="E15" s="17"/>
      <c r="F15" s="17"/>
      <c r="G15" s="17"/>
    </row>
    <row r="16" spans="1:7" ht="13.9" customHeight="1" thickBot="1" x14ac:dyDescent="0.3">
      <c r="A16" s="18" t="s">
        <v>21</v>
      </c>
      <c r="B16" s="18"/>
      <c r="C16" s="18"/>
      <c r="D16" s="18"/>
      <c r="E16" s="18"/>
      <c r="F16" s="18"/>
      <c r="G16" s="18"/>
    </row>
    <row r="17" spans="1:7" ht="25.5" customHeight="1" thickBot="1" x14ac:dyDescent="0.3">
      <c r="A17" s="30" t="s">
        <v>22</v>
      </c>
      <c r="B17" s="31"/>
      <c r="C17" s="31"/>
      <c r="D17" s="31"/>
      <c r="E17" s="31"/>
      <c r="F17" s="31"/>
      <c r="G17" s="32"/>
    </row>
    <row r="18" spans="1:7" x14ac:dyDescent="0.25">
      <c r="A18" s="13"/>
      <c r="B18" s="13"/>
      <c r="C18" s="13"/>
      <c r="D18" s="13"/>
      <c r="E18" s="13"/>
      <c r="F18" s="27"/>
      <c r="G18" s="27"/>
    </row>
    <row r="19" spans="1:7" ht="26.25" customHeight="1" x14ac:dyDescent="0.25">
      <c r="A19" s="5" t="s">
        <v>23</v>
      </c>
      <c r="B19" s="5" t="s">
        <v>24</v>
      </c>
      <c r="C19" s="19" t="s">
        <v>25</v>
      </c>
      <c r="D19" s="19"/>
      <c r="E19" s="19"/>
      <c r="F19" s="5" t="s">
        <v>26</v>
      </c>
      <c r="G19" s="5" t="s">
        <v>27</v>
      </c>
    </row>
    <row r="20" spans="1:7" ht="36" customHeight="1" x14ac:dyDescent="0.25">
      <c r="A20" s="6">
        <v>2</v>
      </c>
      <c r="B20" s="7">
        <v>11</v>
      </c>
      <c r="C20" s="16" t="s">
        <v>28</v>
      </c>
      <c r="D20" s="16"/>
      <c r="E20" s="16"/>
      <c r="F20" s="8">
        <v>1612</v>
      </c>
      <c r="G20" s="9">
        <f t="shared" ref="G20:G51" si="0">B20*F20</f>
        <v>17732</v>
      </c>
    </row>
    <row r="21" spans="1:7" ht="36" customHeight="1" x14ac:dyDescent="0.25">
      <c r="A21" s="6">
        <v>3</v>
      </c>
      <c r="B21" s="7">
        <v>34</v>
      </c>
      <c r="C21" s="16" t="s">
        <v>29</v>
      </c>
      <c r="D21" s="16"/>
      <c r="E21" s="16"/>
      <c r="F21" s="8">
        <v>1732</v>
      </c>
      <c r="G21" s="9">
        <f t="shared" si="0"/>
        <v>58888</v>
      </c>
    </row>
    <row r="22" spans="1:7" ht="36" customHeight="1" x14ac:dyDescent="0.25">
      <c r="A22" s="6">
        <v>4</v>
      </c>
      <c r="B22" s="7">
        <v>2</v>
      </c>
      <c r="C22" s="16" t="s">
        <v>30</v>
      </c>
      <c r="D22" s="16"/>
      <c r="E22" s="16"/>
      <c r="F22" s="8">
        <v>506.16</v>
      </c>
      <c r="G22" s="9">
        <f t="shared" si="0"/>
        <v>1012.32</v>
      </c>
    </row>
    <row r="23" spans="1:7" ht="36" customHeight="1" x14ac:dyDescent="0.25">
      <c r="A23" s="6">
        <v>5</v>
      </c>
      <c r="B23" s="7">
        <v>15</v>
      </c>
      <c r="C23" s="16" t="s">
        <v>31</v>
      </c>
      <c r="D23" s="16"/>
      <c r="E23" s="16"/>
      <c r="F23" s="8">
        <v>243.96</v>
      </c>
      <c r="G23" s="9">
        <f t="shared" si="0"/>
        <v>3659.4</v>
      </c>
    </row>
    <row r="24" spans="1:7" ht="36" customHeight="1" x14ac:dyDescent="0.25">
      <c r="A24" s="6">
        <v>6</v>
      </c>
      <c r="B24" s="7">
        <v>5</v>
      </c>
      <c r="C24" s="16" t="s">
        <v>32</v>
      </c>
      <c r="D24" s="16"/>
      <c r="E24" s="16"/>
      <c r="F24" s="8">
        <v>331.36</v>
      </c>
      <c r="G24" s="9">
        <f t="shared" si="0"/>
        <v>1656.8000000000002</v>
      </c>
    </row>
    <row r="25" spans="1:7" ht="36" customHeight="1" x14ac:dyDescent="0.25">
      <c r="A25" s="6">
        <v>7</v>
      </c>
      <c r="B25" s="7">
        <v>6</v>
      </c>
      <c r="C25" s="16" t="s">
        <v>33</v>
      </c>
      <c r="D25" s="16"/>
      <c r="E25" s="16"/>
      <c r="F25" s="8">
        <v>574.55999999999995</v>
      </c>
      <c r="G25" s="9">
        <f t="shared" si="0"/>
        <v>3447.3599999999997</v>
      </c>
    </row>
    <row r="26" spans="1:7" ht="36" customHeight="1" x14ac:dyDescent="0.25">
      <c r="A26" s="6">
        <v>8</v>
      </c>
      <c r="B26" s="7">
        <v>2</v>
      </c>
      <c r="C26" s="16" t="s">
        <v>34</v>
      </c>
      <c r="D26" s="16"/>
      <c r="E26" s="16"/>
      <c r="F26" s="8">
        <v>7558.96</v>
      </c>
      <c r="G26" s="9">
        <f t="shared" si="0"/>
        <v>15117.92</v>
      </c>
    </row>
    <row r="27" spans="1:7" ht="36" customHeight="1" x14ac:dyDescent="0.25">
      <c r="A27" s="6">
        <v>12</v>
      </c>
      <c r="B27" s="7">
        <v>9</v>
      </c>
      <c r="C27" s="16" t="s">
        <v>35</v>
      </c>
      <c r="D27" s="16"/>
      <c r="E27" s="16"/>
      <c r="F27" s="8">
        <v>128.44</v>
      </c>
      <c r="G27" s="9">
        <f t="shared" si="0"/>
        <v>1155.96</v>
      </c>
    </row>
    <row r="28" spans="1:7" ht="36" customHeight="1" x14ac:dyDescent="0.25">
      <c r="A28" s="6">
        <v>20</v>
      </c>
      <c r="B28" s="7">
        <v>18</v>
      </c>
      <c r="C28" s="16" t="s">
        <v>36</v>
      </c>
      <c r="D28" s="16"/>
      <c r="E28" s="16"/>
      <c r="F28" s="8">
        <v>302.48</v>
      </c>
      <c r="G28" s="9">
        <f t="shared" si="0"/>
        <v>5444.64</v>
      </c>
    </row>
    <row r="29" spans="1:7" ht="36" customHeight="1" x14ac:dyDescent="0.25">
      <c r="A29" s="6">
        <v>21</v>
      </c>
      <c r="B29" s="7">
        <v>28</v>
      </c>
      <c r="C29" s="16" t="s">
        <v>37</v>
      </c>
      <c r="D29" s="16"/>
      <c r="E29" s="16"/>
      <c r="F29" s="8">
        <v>317.68</v>
      </c>
      <c r="G29" s="9">
        <f t="shared" si="0"/>
        <v>8895.0400000000009</v>
      </c>
    </row>
    <row r="30" spans="1:7" ht="36" customHeight="1" x14ac:dyDescent="0.25">
      <c r="A30" s="6">
        <v>22</v>
      </c>
      <c r="B30" s="7">
        <v>40</v>
      </c>
      <c r="C30" s="16" t="s">
        <v>38</v>
      </c>
      <c r="D30" s="16"/>
      <c r="E30" s="16"/>
      <c r="F30" s="8">
        <v>357.96</v>
      </c>
      <c r="G30" s="9">
        <f t="shared" si="0"/>
        <v>14318.4</v>
      </c>
    </row>
    <row r="31" spans="1:7" ht="36" customHeight="1" x14ac:dyDescent="0.25">
      <c r="A31" s="6">
        <v>23</v>
      </c>
      <c r="B31" s="7">
        <v>21</v>
      </c>
      <c r="C31" s="16" t="s">
        <v>39</v>
      </c>
      <c r="D31" s="16"/>
      <c r="E31" s="16"/>
      <c r="F31" s="8">
        <v>429.4</v>
      </c>
      <c r="G31" s="9">
        <f t="shared" si="0"/>
        <v>9017.4</v>
      </c>
    </row>
    <row r="32" spans="1:7" ht="36" customHeight="1" x14ac:dyDescent="0.25">
      <c r="A32" s="6">
        <v>24</v>
      </c>
      <c r="B32" s="7">
        <v>11</v>
      </c>
      <c r="C32" s="16" t="s">
        <v>40</v>
      </c>
      <c r="D32" s="16"/>
      <c r="E32" s="16"/>
      <c r="F32" s="8">
        <v>572.28</v>
      </c>
      <c r="G32" s="9">
        <f t="shared" si="0"/>
        <v>6295.08</v>
      </c>
    </row>
    <row r="33" spans="1:7" ht="36" customHeight="1" x14ac:dyDescent="0.25">
      <c r="A33" s="6">
        <v>26</v>
      </c>
      <c r="B33" s="7">
        <v>5</v>
      </c>
      <c r="C33" s="16" t="s">
        <v>41</v>
      </c>
      <c r="D33" s="16"/>
      <c r="E33" s="16"/>
      <c r="F33" s="10">
        <v>1513.16</v>
      </c>
      <c r="G33" s="9">
        <f t="shared" si="0"/>
        <v>7565.8</v>
      </c>
    </row>
    <row r="34" spans="1:7" ht="36" customHeight="1" x14ac:dyDescent="0.25">
      <c r="A34" s="6">
        <v>27</v>
      </c>
      <c r="B34" s="7">
        <v>2</v>
      </c>
      <c r="C34" s="16" t="s">
        <v>42</v>
      </c>
      <c r="D34" s="16"/>
      <c r="E34" s="16"/>
      <c r="F34" s="8">
        <v>1830.84</v>
      </c>
      <c r="G34" s="9">
        <f t="shared" si="0"/>
        <v>3661.68</v>
      </c>
    </row>
    <row r="35" spans="1:7" ht="36" customHeight="1" x14ac:dyDescent="0.25">
      <c r="A35" s="6">
        <v>28</v>
      </c>
      <c r="B35" s="7">
        <v>3</v>
      </c>
      <c r="C35" s="16" t="s">
        <v>43</v>
      </c>
      <c r="D35" s="16"/>
      <c r="E35" s="16"/>
      <c r="F35" s="8">
        <v>536.55999999999995</v>
      </c>
      <c r="G35" s="9">
        <f t="shared" si="0"/>
        <v>1609.6799999999998</v>
      </c>
    </row>
    <row r="36" spans="1:7" ht="36" customHeight="1" x14ac:dyDescent="0.25">
      <c r="A36" s="6">
        <v>35</v>
      </c>
      <c r="B36" s="7">
        <v>30</v>
      </c>
      <c r="C36" s="16" t="s">
        <v>44</v>
      </c>
      <c r="D36" s="16"/>
      <c r="E36" s="16"/>
      <c r="F36" s="8">
        <v>93.48</v>
      </c>
      <c r="G36" s="9">
        <f t="shared" si="0"/>
        <v>2804.4</v>
      </c>
    </row>
    <row r="37" spans="1:7" ht="36" customHeight="1" x14ac:dyDescent="0.25">
      <c r="A37" s="6">
        <v>36</v>
      </c>
      <c r="B37" s="7">
        <v>30</v>
      </c>
      <c r="C37" s="16" t="s">
        <v>45</v>
      </c>
      <c r="D37" s="16"/>
      <c r="E37" s="16"/>
      <c r="F37" s="8">
        <v>93.48</v>
      </c>
      <c r="G37" s="9">
        <f t="shared" si="0"/>
        <v>2804.4</v>
      </c>
    </row>
    <row r="38" spans="1:7" ht="36" customHeight="1" x14ac:dyDescent="0.25">
      <c r="A38" s="6">
        <v>37</v>
      </c>
      <c r="B38" s="7">
        <v>30</v>
      </c>
      <c r="C38" s="16" t="s">
        <v>46</v>
      </c>
      <c r="D38" s="16"/>
      <c r="E38" s="16"/>
      <c r="F38" s="8">
        <v>97.28</v>
      </c>
      <c r="G38" s="9">
        <f t="shared" si="0"/>
        <v>2918.4</v>
      </c>
    </row>
    <row r="39" spans="1:7" ht="36" customHeight="1" x14ac:dyDescent="0.25">
      <c r="A39" s="6">
        <v>38</v>
      </c>
      <c r="B39" s="7">
        <v>30</v>
      </c>
      <c r="C39" s="16" t="s">
        <v>47</v>
      </c>
      <c r="D39" s="16"/>
      <c r="E39" s="16"/>
      <c r="F39" s="8">
        <v>117.04</v>
      </c>
      <c r="G39" s="9">
        <f t="shared" si="0"/>
        <v>3511.2000000000003</v>
      </c>
    </row>
    <row r="40" spans="1:7" ht="36" customHeight="1" x14ac:dyDescent="0.25">
      <c r="A40" s="6">
        <v>39</v>
      </c>
      <c r="B40" s="7">
        <v>50</v>
      </c>
      <c r="C40" s="16" t="s">
        <v>48</v>
      </c>
      <c r="D40" s="16"/>
      <c r="E40" s="16"/>
      <c r="F40" s="8">
        <v>131.47999999999999</v>
      </c>
      <c r="G40" s="9">
        <f t="shared" si="0"/>
        <v>6573.9999999999991</v>
      </c>
    </row>
    <row r="41" spans="1:7" ht="36" customHeight="1" x14ac:dyDescent="0.25">
      <c r="A41" s="6">
        <v>40</v>
      </c>
      <c r="B41" s="7">
        <v>15</v>
      </c>
      <c r="C41" s="16" t="s">
        <v>49</v>
      </c>
      <c r="D41" s="16"/>
      <c r="E41" s="16"/>
      <c r="F41" s="8">
        <v>234.08</v>
      </c>
      <c r="G41" s="9">
        <f t="shared" si="0"/>
        <v>3511.2000000000003</v>
      </c>
    </row>
    <row r="42" spans="1:7" ht="36" customHeight="1" x14ac:dyDescent="0.25">
      <c r="A42" s="6">
        <v>42</v>
      </c>
      <c r="B42" s="7">
        <v>30</v>
      </c>
      <c r="C42" s="16" t="s">
        <v>50</v>
      </c>
      <c r="D42" s="16"/>
      <c r="E42" s="16"/>
      <c r="F42" s="8">
        <v>297.92</v>
      </c>
      <c r="G42" s="9">
        <f t="shared" si="0"/>
        <v>8937.6</v>
      </c>
    </row>
    <row r="43" spans="1:7" ht="36" customHeight="1" x14ac:dyDescent="0.25">
      <c r="A43" s="6">
        <v>46</v>
      </c>
      <c r="B43" s="7">
        <v>18</v>
      </c>
      <c r="C43" s="16" t="s">
        <v>51</v>
      </c>
      <c r="D43" s="16"/>
      <c r="E43" s="16"/>
      <c r="F43" s="8">
        <v>195.32</v>
      </c>
      <c r="G43" s="9">
        <f t="shared" si="0"/>
        <v>3515.7599999999998</v>
      </c>
    </row>
    <row r="44" spans="1:7" ht="36" customHeight="1" x14ac:dyDescent="0.25">
      <c r="A44" s="6">
        <v>47</v>
      </c>
      <c r="B44" s="7">
        <v>34</v>
      </c>
      <c r="C44" s="16" t="s">
        <v>52</v>
      </c>
      <c r="D44" s="16"/>
      <c r="E44" s="16"/>
      <c r="F44" s="8">
        <v>228.76</v>
      </c>
      <c r="G44" s="9">
        <f t="shared" si="0"/>
        <v>7777.84</v>
      </c>
    </row>
    <row r="45" spans="1:7" ht="36" customHeight="1" x14ac:dyDescent="0.25">
      <c r="A45" s="6">
        <v>48</v>
      </c>
      <c r="B45" s="7">
        <v>34</v>
      </c>
      <c r="C45" s="16" t="s">
        <v>53</v>
      </c>
      <c r="D45" s="16"/>
      <c r="E45" s="16"/>
      <c r="F45" s="8">
        <v>262.95999999999998</v>
      </c>
      <c r="G45" s="9">
        <f t="shared" si="0"/>
        <v>8940.64</v>
      </c>
    </row>
    <row r="46" spans="1:7" ht="36" customHeight="1" x14ac:dyDescent="0.25">
      <c r="A46" s="6">
        <v>49</v>
      </c>
      <c r="B46" s="7">
        <v>48</v>
      </c>
      <c r="C46" s="16" t="s">
        <v>54</v>
      </c>
      <c r="D46" s="16"/>
      <c r="E46" s="16"/>
      <c r="F46" s="8">
        <v>356.44</v>
      </c>
      <c r="G46" s="9">
        <f t="shared" si="0"/>
        <v>17109.12</v>
      </c>
    </row>
    <row r="47" spans="1:7" ht="36.75" customHeight="1" x14ac:dyDescent="0.25">
      <c r="A47" s="6">
        <v>50</v>
      </c>
      <c r="B47" s="7">
        <v>11</v>
      </c>
      <c r="C47" s="16" t="s">
        <v>55</v>
      </c>
      <c r="D47" s="16"/>
      <c r="E47" s="16"/>
      <c r="F47" s="8">
        <v>731.88</v>
      </c>
      <c r="G47" s="9">
        <f t="shared" si="0"/>
        <v>8050.68</v>
      </c>
    </row>
    <row r="48" spans="1:7" ht="36" customHeight="1" x14ac:dyDescent="0.25">
      <c r="A48" s="11">
        <v>51</v>
      </c>
      <c r="B48" s="7">
        <v>8</v>
      </c>
      <c r="C48" s="16" t="s">
        <v>56</v>
      </c>
      <c r="D48" s="16"/>
      <c r="E48" s="16"/>
      <c r="F48" s="8">
        <v>1064</v>
      </c>
      <c r="G48" s="9">
        <f t="shared" si="0"/>
        <v>8512</v>
      </c>
    </row>
    <row r="49" spans="1:7" ht="41.25" customHeight="1" x14ac:dyDescent="0.25">
      <c r="A49" s="11">
        <v>52</v>
      </c>
      <c r="B49" s="7">
        <v>6</v>
      </c>
      <c r="C49" s="16" t="s">
        <v>57</v>
      </c>
      <c r="D49" s="16"/>
      <c r="E49" s="16"/>
      <c r="F49" s="8">
        <v>1708.48</v>
      </c>
      <c r="G49" s="9">
        <f t="shared" si="0"/>
        <v>10250.880000000001</v>
      </c>
    </row>
    <row r="50" spans="1:7" ht="44.25" customHeight="1" x14ac:dyDescent="0.25">
      <c r="A50" s="11">
        <v>53</v>
      </c>
      <c r="B50" s="7">
        <v>2</v>
      </c>
      <c r="C50" s="16" t="s">
        <v>58</v>
      </c>
      <c r="D50" s="16"/>
      <c r="E50" s="16"/>
      <c r="F50" s="8">
        <v>607.24</v>
      </c>
      <c r="G50" s="9">
        <f t="shared" si="0"/>
        <v>1214.48</v>
      </c>
    </row>
    <row r="51" spans="1:7" ht="36" customHeight="1" x14ac:dyDescent="0.25">
      <c r="A51" s="11">
        <v>54</v>
      </c>
      <c r="B51" s="7">
        <v>2</v>
      </c>
      <c r="C51" s="16" t="s">
        <v>59</v>
      </c>
      <c r="D51" s="16"/>
      <c r="E51" s="16"/>
      <c r="F51" s="8">
        <v>683.24</v>
      </c>
      <c r="G51" s="9">
        <f t="shared" si="0"/>
        <v>1366.48</v>
      </c>
    </row>
    <row r="52" spans="1:7" ht="40.5" customHeight="1" x14ac:dyDescent="0.25">
      <c r="A52" s="11">
        <v>55</v>
      </c>
      <c r="B52" s="7">
        <v>12</v>
      </c>
      <c r="C52" s="16" t="s">
        <v>60</v>
      </c>
      <c r="D52" s="16"/>
      <c r="E52" s="16"/>
      <c r="F52" s="8">
        <v>759.24</v>
      </c>
      <c r="G52" s="9">
        <f t="shared" ref="G52:G70" si="1">B52*F52</f>
        <v>9110.880000000001</v>
      </c>
    </row>
    <row r="53" spans="1:7" ht="44.25" customHeight="1" x14ac:dyDescent="0.25">
      <c r="A53" s="11">
        <v>56</v>
      </c>
      <c r="B53" s="7">
        <v>22</v>
      </c>
      <c r="C53" s="16" t="s">
        <v>61</v>
      </c>
      <c r="D53" s="16"/>
      <c r="E53" s="16"/>
      <c r="F53" s="8">
        <v>911.24</v>
      </c>
      <c r="G53" s="9">
        <f t="shared" si="1"/>
        <v>20047.28</v>
      </c>
    </row>
    <row r="54" spans="1:7" ht="39.75" customHeight="1" x14ac:dyDescent="0.25">
      <c r="A54" s="11">
        <v>57</v>
      </c>
      <c r="B54" s="7">
        <v>3</v>
      </c>
      <c r="C54" s="16" t="s">
        <v>62</v>
      </c>
      <c r="D54" s="16"/>
      <c r="E54" s="16"/>
      <c r="F54" s="8">
        <v>1367.24</v>
      </c>
      <c r="G54" s="9">
        <f t="shared" si="1"/>
        <v>4101.72</v>
      </c>
    </row>
    <row r="55" spans="1:7" ht="39.75" customHeight="1" x14ac:dyDescent="0.25">
      <c r="A55" s="11">
        <v>58</v>
      </c>
      <c r="B55" s="7">
        <v>3</v>
      </c>
      <c r="C55" s="16" t="s">
        <v>63</v>
      </c>
      <c r="D55" s="16"/>
      <c r="E55" s="16"/>
      <c r="F55" s="8">
        <v>2126.48</v>
      </c>
      <c r="G55" s="9">
        <f t="shared" si="1"/>
        <v>6379.4400000000005</v>
      </c>
    </row>
    <row r="56" spans="1:7" ht="39.75" customHeight="1" x14ac:dyDescent="0.25">
      <c r="A56" s="11">
        <v>59</v>
      </c>
      <c r="B56" s="7">
        <v>2</v>
      </c>
      <c r="C56" s="16" t="s">
        <v>64</v>
      </c>
      <c r="D56" s="16"/>
      <c r="E56" s="16"/>
      <c r="F56" s="8">
        <v>3190</v>
      </c>
      <c r="G56" s="9">
        <f t="shared" si="1"/>
        <v>6380</v>
      </c>
    </row>
    <row r="57" spans="1:7" ht="39.75" customHeight="1" x14ac:dyDescent="0.25">
      <c r="A57" s="11">
        <v>60</v>
      </c>
      <c r="B57" s="7">
        <v>570</v>
      </c>
      <c r="C57" s="16" t="s">
        <v>65</v>
      </c>
      <c r="D57" s="16"/>
      <c r="E57" s="16"/>
      <c r="F57" s="8">
        <v>46.87</v>
      </c>
      <c r="G57" s="9">
        <f t="shared" si="1"/>
        <v>26715.899999999998</v>
      </c>
    </row>
    <row r="58" spans="1:7" ht="39.75" customHeight="1" x14ac:dyDescent="0.25">
      <c r="A58" s="11">
        <v>61</v>
      </c>
      <c r="B58" s="7">
        <v>850</v>
      </c>
      <c r="C58" s="16" t="s">
        <v>66</v>
      </c>
      <c r="D58" s="16"/>
      <c r="E58" s="16"/>
      <c r="F58" s="8">
        <v>11.4</v>
      </c>
      <c r="G58" s="9">
        <f t="shared" si="1"/>
        <v>9690</v>
      </c>
    </row>
    <row r="59" spans="1:7" ht="39.75" customHeight="1" x14ac:dyDescent="0.25">
      <c r="A59" s="11">
        <v>62</v>
      </c>
      <c r="B59" s="7">
        <v>500</v>
      </c>
      <c r="C59" s="16" t="s">
        <v>67</v>
      </c>
      <c r="D59" s="16"/>
      <c r="E59" s="16"/>
      <c r="F59" s="8">
        <v>12.92</v>
      </c>
      <c r="G59" s="9">
        <f t="shared" si="1"/>
        <v>6460</v>
      </c>
    </row>
    <row r="60" spans="1:7" ht="39.75" customHeight="1" x14ac:dyDescent="0.25">
      <c r="A60" s="11">
        <v>63</v>
      </c>
      <c r="B60" s="7">
        <v>62</v>
      </c>
      <c r="C60" s="16" t="s">
        <v>68</v>
      </c>
      <c r="D60" s="16"/>
      <c r="E60" s="16"/>
      <c r="F60" s="8">
        <v>58.52</v>
      </c>
      <c r="G60" s="9">
        <f t="shared" si="1"/>
        <v>3628.2400000000002</v>
      </c>
    </row>
    <row r="61" spans="1:7" ht="39.75" customHeight="1" x14ac:dyDescent="0.25">
      <c r="A61" s="11">
        <v>64</v>
      </c>
      <c r="B61" s="7">
        <v>55</v>
      </c>
      <c r="C61" s="16" t="s">
        <v>69</v>
      </c>
      <c r="D61" s="16"/>
      <c r="E61" s="16"/>
      <c r="F61" s="8">
        <v>82.84</v>
      </c>
      <c r="G61" s="9">
        <f t="shared" si="1"/>
        <v>4556.2</v>
      </c>
    </row>
    <row r="62" spans="1:7" ht="39.75" customHeight="1" x14ac:dyDescent="0.25">
      <c r="A62" s="11">
        <v>65</v>
      </c>
      <c r="B62" s="7">
        <v>80</v>
      </c>
      <c r="C62" s="16" t="s">
        <v>70</v>
      </c>
      <c r="D62" s="16"/>
      <c r="E62" s="16"/>
      <c r="F62" s="8">
        <v>174.8</v>
      </c>
      <c r="G62" s="9">
        <f t="shared" si="1"/>
        <v>13984</v>
      </c>
    </row>
    <row r="63" spans="1:7" ht="39.75" customHeight="1" x14ac:dyDescent="0.25">
      <c r="A63" s="11">
        <v>67</v>
      </c>
      <c r="B63" s="7">
        <v>88</v>
      </c>
      <c r="C63" s="16" t="s">
        <v>71</v>
      </c>
      <c r="D63" s="16"/>
      <c r="E63" s="16"/>
      <c r="F63" s="8">
        <v>197.6</v>
      </c>
      <c r="G63" s="9">
        <f t="shared" si="1"/>
        <v>17388.8</v>
      </c>
    </row>
    <row r="64" spans="1:7" ht="39.75" customHeight="1" x14ac:dyDescent="0.25">
      <c r="A64" s="11">
        <v>68</v>
      </c>
      <c r="B64" s="7">
        <v>47</v>
      </c>
      <c r="C64" s="16" t="s">
        <v>72</v>
      </c>
      <c r="D64" s="16"/>
      <c r="E64" s="16"/>
      <c r="F64" s="8">
        <v>292.60000000000002</v>
      </c>
      <c r="G64" s="9">
        <f t="shared" si="1"/>
        <v>13752.2</v>
      </c>
    </row>
    <row r="65" spans="1:7" ht="45.75" customHeight="1" x14ac:dyDescent="0.25">
      <c r="A65" s="11">
        <v>69</v>
      </c>
      <c r="B65" s="7">
        <v>20</v>
      </c>
      <c r="C65" s="16" t="s">
        <v>73</v>
      </c>
      <c r="D65" s="16"/>
      <c r="E65" s="16"/>
      <c r="F65" s="8">
        <v>487.92</v>
      </c>
      <c r="G65" s="9">
        <f t="shared" si="1"/>
        <v>9758.4</v>
      </c>
    </row>
    <row r="66" spans="1:7" ht="40.5" customHeight="1" x14ac:dyDescent="0.25">
      <c r="A66" s="11">
        <v>70</v>
      </c>
      <c r="B66" s="7">
        <v>5</v>
      </c>
      <c r="C66" s="16" t="s">
        <v>74</v>
      </c>
      <c r="D66" s="16"/>
      <c r="E66" s="16"/>
      <c r="F66" s="8">
        <v>829.92</v>
      </c>
      <c r="G66" s="9">
        <f t="shared" si="1"/>
        <v>4149.5999999999995</v>
      </c>
    </row>
    <row r="67" spans="1:7" ht="40.5" customHeight="1" x14ac:dyDescent="0.25">
      <c r="A67" s="11">
        <v>73</v>
      </c>
      <c r="B67" s="7">
        <v>10</v>
      </c>
      <c r="C67" s="16" t="s">
        <v>75</v>
      </c>
      <c r="D67" s="16"/>
      <c r="E67" s="16"/>
      <c r="F67" s="8">
        <v>82.08</v>
      </c>
      <c r="G67" s="9">
        <f t="shared" si="1"/>
        <v>820.8</v>
      </c>
    </row>
    <row r="68" spans="1:7" ht="40.5" customHeight="1" x14ac:dyDescent="0.25">
      <c r="A68" s="11">
        <v>74</v>
      </c>
      <c r="B68" s="7">
        <v>100</v>
      </c>
      <c r="C68" s="16" t="s">
        <v>76</v>
      </c>
      <c r="D68" s="16"/>
      <c r="E68" s="16"/>
      <c r="F68" s="8">
        <v>115.52</v>
      </c>
      <c r="G68" s="9">
        <f t="shared" si="1"/>
        <v>11552</v>
      </c>
    </row>
    <row r="69" spans="1:7" ht="36.75" customHeight="1" x14ac:dyDescent="0.25">
      <c r="A69" s="11">
        <v>75</v>
      </c>
      <c r="B69" s="7">
        <v>6</v>
      </c>
      <c r="C69" s="16" t="s">
        <v>77</v>
      </c>
      <c r="D69" s="16"/>
      <c r="E69" s="16"/>
      <c r="F69" s="8">
        <v>370.88</v>
      </c>
      <c r="G69" s="9">
        <f t="shared" si="1"/>
        <v>2225.2799999999997</v>
      </c>
    </row>
    <row r="70" spans="1:7" ht="41.25" customHeight="1" x14ac:dyDescent="0.25">
      <c r="A70" s="11">
        <v>78</v>
      </c>
      <c r="B70" s="7">
        <v>15</v>
      </c>
      <c r="C70" s="16" t="s">
        <v>78</v>
      </c>
      <c r="D70" s="16"/>
      <c r="E70" s="28"/>
      <c r="F70" s="8">
        <v>185.44</v>
      </c>
      <c r="G70" s="9">
        <f t="shared" si="1"/>
        <v>2781.6</v>
      </c>
    </row>
    <row r="71" spans="1:7" ht="30" x14ac:dyDescent="0.25">
      <c r="A71" s="13"/>
      <c r="B71" s="13"/>
      <c r="C71" s="13"/>
      <c r="D71" s="13"/>
      <c r="E71" s="13"/>
      <c r="F71" s="29" t="s">
        <v>79</v>
      </c>
      <c r="G71" s="12">
        <f>SUM(G20:G70)</f>
        <v>430758.89999999997</v>
      </c>
    </row>
    <row r="72" spans="1:7" ht="15.75" thickBot="1" x14ac:dyDescent="0.3">
      <c r="A72" s="13"/>
      <c r="B72" s="13"/>
      <c r="C72" s="13"/>
      <c r="D72" s="13"/>
      <c r="E72" s="13"/>
      <c r="F72" s="14"/>
      <c r="G72" s="15"/>
    </row>
    <row r="73" spans="1:7" ht="31.5" customHeight="1" thickBot="1" x14ac:dyDescent="0.3">
      <c r="A73" s="17" t="s">
        <v>81</v>
      </c>
      <c r="B73" s="17"/>
      <c r="C73" s="17"/>
      <c r="D73" s="17"/>
      <c r="E73" s="17"/>
      <c r="F73" s="17"/>
      <c r="G73" s="17"/>
    </row>
    <row r="74" spans="1:7" x14ac:dyDescent="0.25">
      <c r="A74" s="13"/>
      <c r="B74" s="13"/>
      <c r="C74" s="13"/>
      <c r="D74" s="13"/>
      <c r="E74" s="13"/>
      <c r="F74" s="27"/>
      <c r="G74" s="27"/>
    </row>
  </sheetData>
  <mergeCells count="73">
    <mergeCell ref="A1:B1"/>
    <mergeCell ref="F1:G1"/>
    <mergeCell ref="A2:B2"/>
    <mergeCell ref="F2:G2"/>
    <mergeCell ref="A3:G3"/>
    <mergeCell ref="A4:G4"/>
    <mergeCell ref="A5:C5"/>
    <mergeCell ref="D5:G5"/>
    <mergeCell ref="A6:G6"/>
    <mergeCell ref="A7:C7"/>
    <mergeCell ref="D7:G7"/>
    <mergeCell ref="A8:B8"/>
    <mergeCell ref="D8:G8"/>
    <mergeCell ref="A9:G9"/>
    <mergeCell ref="A11:G11"/>
    <mergeCell ref="A13:G13"/>
    <mergeCell ref="A14:G14"/>
    <mergeCell ref="A15:G15"/>
    <mergeCell ref="A16:G16"/>
    <mergeCell ref="A17:G17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70:E70"/>
    <mergeCell ref="A73:G73"/>
    <mergeCell ref="C65:E65"/>
    <mergeCell ref="C66:E66"/>
    <mergeCell ref="C67:E67"/>
    <mergeCell ref="C68:E68"/>
    <mergeCell ref="C69:E69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dc:description/>
  <cp:lastModifiedBy>Usuario</cp:lastModifiedBy>
  <cp:revision>5</cp:revision>
  <cp:lastPrinted>2020-08-07T11:52:24Z</cp:lastPrinted>
  <dcterms:created xsi:type="dcterms:W3CDTF">2020-06-29T17:57:17Z</dcterms:created>
  <dcterms:modified xsi:type="dcterms:W3CDTF">2020-08-07T11:53:17Z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